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80" windowWidth="14020" windowHeight="10542" tabRatio="849" activeTab="0"/>
  </bookViews>
  <sheets>
    <sheet name="отчет о прибылях и убытках" sheetId="1" r:id="rId1"/>
  </sheets>
  <definedNames/>
  <calcPr fullCalcOnLoad="1"/>
</workbook>
</file>

<file path=xl/sharedStrings.xml><?xml version="1.0" encoding="utf-8"?>
<sst xmlns="http://schemas.openxmlformats.org/spreadsheetml/2006/main" count="125" uniqueCount="86">
  <si>
    <t>Коды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</si>
  <si>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</si>
  <si>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</si>
  <si>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</si>
  <si>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</si>
  <si>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</si>
  <si>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</si>
  <si>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</si>
  <si>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</si>
  <si>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</si>
  <si>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</si>
  <si>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</si>
  <si>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</si>
  <si>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</si>
  <si>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г.</t>
  </si>
  <si>
    <t xml:space="preserve"> г.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</si>
  <si>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</si>
  <si>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</si>
  <si>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</si>
  <si>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</si>
  <si>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(</t>
  </si>
  <si>
    <t>)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</si>
  <si>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</si>
  <si>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</si>
  <si>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</si>
  <si>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</si>
  <si>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</si>
  <si>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</si>
  <si>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</si>
  <si>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</si>
  <si>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t>Отчет о прибылях и убытках</t>
  </si>
  <si>
    <t>за</t>
  </si>
  <si>
    <t>0710002</t>
  </si>
  <si>
    <t>За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</si>
  <si>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</si>
  <si>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</si>
  <si>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</si>
  <si>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</si>
  <si>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</si>
  <si>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</si>
  <si>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</si>
  <si>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</si>
  <si>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</si>
  <si>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</si>
  <si>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</si>
  <si>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</si>
  <si>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</si>
  <si>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</si>
  <si>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</si>
  <si>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</si>
  <si>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</si>
  <si>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</si>
  <si>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</si>
  <si>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</si>
  <si>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</si>
  <si>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</si>
  <si>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</si>
  <si>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</si>
  <si>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</si>
  <si>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</si>
  <si>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</si>
  <si>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</si>
  <si>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</si>
  <si>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</si>
  <si>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10</t>
  </si>
  <si>
    <t>11</t>
  </si>
  <si>
    <t>Открытое акционерное общество "АККОНД"</t>
  </si>
  <si>
    <t>31</t>
  </si>
  <si>
    <t>2011</t>
  </si>
  <si>
    <t>00361790</t>
  </si>
  <si>
    <t>2126000147</t>
  </si>
  <si>
    <t>15.82</t>
  </si>
  <si>
    <t>47</t>
  </si>
  <si>
    <t>16</t>
  </si>
  <si>
    <t xml:space="preserve">384 </t>
  </si>
  <si>
    <t>Единица измерения: тыс. руб.</t>
  </si>
  <si>
    <t>пищевая промышленность</t>
  </si>
  <si>
    <t>ОАО / частная</t>
  </si>
  <si>
    <t>Т.К.Семенова</t>
  </si>
  <si>
    <t>В.Н.Иванов</t>
  </si>
  <si>
    <t>Код</t>
  </si>
  <si>
    <t>9 месяцев</t>
  </si>
  <si>
    <t>год</t>
  </si>
  <si>
    <t>12</t>
  </si>
  <si>
    <t>марта</t>
  </si>
  <si>
    <t>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</si>
</sst>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5" fillId="0" borderId="20" xfId="18" applyNumberFormat="1" applyFont="1" applyBorder="1" applyAlignment="1">
      <alignment horizontal="center"/>
    </xf>
    <xf numFmtId="164" fontId="5" fillId="0" borderId="21" xfId="18" applyNumberFormat="1" applyFont="1" applyBorder="1" applyAlignment="1">
      <alignment horizontal="center"/>
    </xf>
    <xf numFmtId="164" fontId="5" fillId="0" borderId="26" xfId="18" applyNumberFormat="1" applyFont="1" applyBorder="1" applyAlignment="1">
      <alignment horizontal="center"/>
    </xf>
    <xf numFmtId="164" fontId="5" fillId="0" borderId="27" xfId="18" applyNumberFormat="1" applyFont="1" applyBorder="1" applyAlignment="1">
      <alignment horizontal="center"/>
    </xf>
    <xf numFmtId="164" fontId="5" fillId="0" borderId="22" xfId="18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4" fontId="5" fillId="0" borderId="11" xfId="18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164" fontId="5" fillId="0" borderId="14" xfId="18" applyNumberFormat="1" applyFont="1" applyBorder="1" applyAlignment="1">
      <alignment horizontal="center"/>
    </xf>
    <xf numFmtId="164" fontId="5" fillId="0" borderId="23" xfId="18" applyNumberFormat="1" applyFont="1" applyBorder="1" applyAlignment="1">
      <alignment horizontal="center"/>
    </xf>
    <xf numFmtId="164" fontId="5" fillId="0" borderId="3" xfId="18" applyNumberFormat="1" applyFont="1" applyBorder="1" applyAlignment="1">
      <alignment horizontal="center"/>
    </xf>
    <xf numFmtId="164" fontId="5" fillId="0" borderId="15" xfId="1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164" fontId="5" fillId="0" borderId="28" xfId="18" applyNumberFormat="1" applyFont="1" applyBorder="1" applyAlignment="1">
      <alignment horizontal="center" vertical="center"/>
    </xf>
    <xf numFmtId="164" fontId="5" fillId="0" borderId="29" xfId="18" applyNumberFormat="1" applyFont="1" applyBorder="1" applyAlignment="1">
      <alignment horizontal="center" vertical="center"/>
    </xf>
    <xf numFmtId="164" fontId="5" fillId="0" borderId="30" xfId="18" applyNumberFormat="1" applyFont="1" applyBorder="1" applyAlignment="1">
      <alignment horizontal="center" vertical="center"/>
    </xf>
    <xf numFmtId="164" fontId="5" fillId="0" borderId="31" xfId="18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3" fontId="5" fillId="0" borderId="14" xfId="0" applyNumberFormat="1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5" xfId="0" applyNumberFormat="1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58"/>
  <sheetViews>
    <sheetView tabSelected="1" workbookViewId="0" topLeftCell="A1">
      <selection activeCell="N19" sqref="N19:BK19"/>
    </sheetView>
  </sheetViews>
  <sheetFormatPr defaultColWidth="9.00390625" defaultRowHeight="12.75"/>
  <cols>
    <col min="1" max="8" width="0.875" style="1" customWidth="1"/>
    <col min="9" max="10" width="0.875" style="1" hidden="1" customWidth="1"/>
    <col min="11" max="11" width="2.75390625" style="1" customWidth="1"/>
    <col min="12" max="39" width="0.875" style="1" customWidth="1"/>
    <col min="40" max="40" width="0.12890625" style="1" customWidth="1"/>
    <col min="41" max="43" width="0.875" style="1" customWidth="1"/>
    <col min="44" max="45" width="0.875" style="1" hidden="1" customWidth="1"/>
    <col min="46" max="47" width="0.875" style="1" customWidth="1"/>
    <col min="48" max="48" width="3.25390625" style="1" customWidth="1"/>
    <col min="49" max="68" width="0.875" style="1" customWidth="1"/>
    <col min="69" max="69" width="0.37109375" style="1" customWidth="1"/>
    <col min="70" max="70" width="0.875" style="1" hidden="1" customWidth="1"/>
    <col min="71" max="71" width="0.37109375" style="1" hidden="1" customWidth="1"/>
    <col min="72" max="80" width="0.875" style="1" hidden="1" customWidth="1"/>
    <col min="81" max="100" width="0.875" style="1" customWidth="1"/>
    <col min="101" max="101" width="3.25390625" style="1" customWidth="1"/>
    <col min="102" max="122" width="0.875" style="1" customWidth="1"/>
    <col min="123" max="123" width="3.25390625" style="1" customWidth="1"/>
    <col min="124" max="16384" width="0.875" style="1" customWidth="1"/>
  </cols>
  <sheetData>
    <row r="1" ht="3" customHeight="1"/>
    <row r="2" spans="1:103" s="7" customFormat="1" ht="14.2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</row>
    <row r="3" spans="1:123" s="2" customFormat="1" ht="1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Y3" s="17"/>
      <c r="Z3" s="17"/>
      <c r="AA3" s="17"/>
      <c r="AB3" s="18" t="s">
        <v>31</v>
      </c>
      <c r="AC3" s="17"/>
      <c r="AD3" s="45" t="s">
        <v>82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>
        <v>20</v>
      </c>
      <c r="AX3" s="46"/>
      <c r="AY3" s="46"/>
      <c r="AZ3" s="46"/>
      <c r="BA3" s="47" t="s">
        <v>65</v>
      </c>
      <c r="BB3" s="47"/>
      <c r="BC3" s="47"/>
      <c r="BD3" s="47"/>
      <c r="BE3" s="17" t="s">
        <v>15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54" t="s">
        <v>0</v>
      </c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6"/>
    </row>
    <row r="4" spans="102:123" s="2" customFormat="1" ht="11.25">
      <c r="CX4" s="3" t="s">
        <v>1</v>
      </c>
      <c r="CZ4" s="57" t="s">
        <v>32</v>
      </c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9"/>
    </row>
    <row r="5" spans="102:123" s="2" customFormat="1" ht="11.25">
      <c r="CX5" s="3" t="s">
        <v>2</v>
      </c>
      <c r="CZ5" s="49" t="s">
        <v>67</v>
      </c>
      <c r="DA5" s="50"/>
      <c r="DB5" s="50"/>
      <c r="DC5" s="50"/>
      <c r="DD5" s="50"/>
      <c r="DE5" s="60"/>
      <c r="DF5" s="50" t="s">
        <v>83</v>
      </c>
      <c r="DG5" s="50"/>
      <c r="DH5" s="50"/>
      <c r="DI5" s="50"/>
      <c r="DJ5" s="50"/>
      <c r="DK5" s="50"/>
      <c r="DL5" s="50"/>
      <c r="DM5" s="60"/>
      <c r="DN5" s="61" t="s">
        <v>68</v>
      </c>
      <c r="DO5" s="50"/>
      <c r="DP5" s="50"/>
      <c r="DQ5" s="50"/>
      <c r="DR5" s="50"/>
      <c r="DS5" s="51"/>
    </row>
    <row r="6" spans="1:123" s="2" customFormat="1" ht="13.5">
      <c r="A6" s="2" t="s">
        <v>7</v>
      </c>
      <c r="N6" s="48" t="s">
        <v>66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X6" s="3" t="s">
        <v>3</v>
      </c>
      <c r="CZ6" s="49" t="s">
        <v>69</v>
      </c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1"/>
    </row>
    <row r="7" spans="1:123" s="2" customFormat="1" ht="11.25">
      <c r="A7" s="2" t="s">
        <v>8</v>
      </c>
      <c r="CX7" s="3" t="s">
        <v>4</v>
      </c>
      <c r="CZ7" s="49" t="s">
        <v>70</v>
      </c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3" s="2" customFormat="1" ht="12" customHeight="1">
      <c r="A8" s="6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3" t="s">
        <v>9</v>
      </c>
      <c r="CZ8" s="38" t="s">
        <v>71</v>
      </c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52"/>
    </row>
    <row r="9" spans="1:123" s="2" customFormat="1" ht="12" customHeight="1">
      <c r="A9" s="6" t="s">
        <v>12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7" t="s">
        <v>76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4"/>
      <c r="CQ9" s="4"/>
      <c r="CR9" s="4"/>
      <c r="CS9" s="4"/>
      <c r="CT9" s="4"/>
      <c r="CU9" s="4"/>
      <c r="CV9" s="4"/>
      <c r="CW9" s="4"/>
      <c r="CX9" s="3" t="s">
        <v>10</v>
      </c>
      <c r="CZ9" s="41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53"/>
    </row>
    <row r="10" spans="1:123" s="2" customFormat="1" ht="12" customHeight="1">
      <c r="A10" s="2" t="s">
        <v>13</v>
      </c>
      <c r="BB10" s="37" t="s">
        <v>77</v>
      </c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4"/>
      <c r="CW10" s="4"/>
      <c r="CX10" s="4"/>
      <c r="CZ10" s="38" t="s">
        <v>72</v>
      </c>
      <c r="DA10" s="39"/>
      <c r="DB10" s="39"/>
      <c r="DC10" s="39"/>
      <c r="DD10" s="39"/>
      <c r="DE10" s="39"/>
      <c r="DF10" s="39"/>
      <c r="DG10" s="39"/>
      <c r="DH10" s="39"/>
      <c r="DI10" s="40"/>
      <c r="DJ10" s="62" t="s">
        <v>73</v>
      </c>
      <c r="DK10" s="39"/>
      <c r="DL10" s="39"/>
      <c r="DM10" s="39"/>
      <c r="DN10" s="39"/>
      <c r="DO10" s="39"/>
      <c r="DP10" s="39"/>
      <c r="DQ10" s="39"/>
      <c r="DR10" s="39"/>
      <c r="DS10" s="52"/>
    </row>
    <row r="11" spans="1:123" s="2" customFormat="1" ht="11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X11" s="3" t="s">
        <v>5</v>
      </c>
      <c r="CZ11" s="41"/>
      <c r="DA11" s="42"/>
      <c r="DB11" s="42"/>
      <c r="DC11" s="42"/>
      <c r="DD11" s="42"/>
      <c r="DE11" s="42"/>
      <c r="DF11" s="42"/>
      <c r="DG11" s="42"/>
      <c r="DH11" s="42"/>
      <c r="DI11" s="43"/>
      <c r="DJ11" s="63"/>
      <c r="DK11" s="42"/>
      <c r="DL11" s="42"/>
      <c r="DM11" s="42"/>
      <c r="DN11" s="42"/>
      <c r="DO11" s="42"/>
      <c r="DP11" s="42"/>
      <c r="DQ11" s="42"/>
      <c r="DR11" s="42"/>
      <c r="DS11" s="53"/>
    </row>
    <row r="12" spans="1:123" s="2" customFormat="1" ht="12" thickBot="1">
      <c r="A12" s="2" t="s">
        <v>75</v>
      </c>
      <c r="CX12" s="3" t="s">
        <v>6</v>
      </c>
      <c r="CZ12" s="66" t="s">
        <v>74</v>
      </c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8"/>
    </row>
    <row r="13" ht="29.25" customHeight="1"/>
    <row r="14" spans="1:123" ht="18" customHeight="1">
      <c r="A14" s="69" t="s">
        <v>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21" t="s">
        <v>17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1" t="s">
        <v>80</v>
      </c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3"/>
      <c r="CF14" s="85" t="s">
        <v>33</v>
      </c>
      <c r="CG14" s="85"/>
      <c r="CH14" s="85"/>
      <c r="CI14" s="85"/>
      <c r="CJ14" s="85"/>
      <c r="CK14" s="85"/>
      <c r="CL14" s="85"/>
      <c r="CM14" s="86" t="s">
        <v>82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7"/>
      <c r="CZ14" s="88" t="s">
        <v>33</v>
      </c>
      <c r="DA14" s="85"/>
      <c r="DB14" s="85"/>
      <c r="DC14" s="85"/>
      <c r="DD14" s="85"/>
      <c r="DE14" s="85"/>
      <c r="DF14" s="85"/>
      <c r="DG14" s="86" t="s">
        <v>82</v>
      </c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7"/>
    </row>
    <row r="15" spans="1:123" ht="1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4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6"/>
      <c r="CF15" s="84">
        <v>20</v>
      </c>
      <c r="CG15" s="84"/>
      <c r="CH15" s="84"/>
      <c r="CI15" s="84"/>
      <c r="CJ15" s="84"/>
      <c r="CK15" s="84"/>
      <c r="CL15" s="84"/>
      <c r="CM15" s="84"/>
      <c r="CN15" s="65" t="s">
        <v>65</v>
      </c>
      <c r="CO15" s="65"/>
      <c r="CP15" s="65"/>
      <c r="CQ15" s="65"/>
      <c r="CR15" s="78" t="s">
        <v>18</v>
      </c>
      <c r="CS15" s="78"/>
      <c r="CT15" s="78"/>
      <c r="CU15" s="78"/>
      <c r="CV15" s="78"/>
      <c r="CW15" s="78"/>
      <c r="CX15" s="78"/>
      <c r="CY15" s="79"/>
      <c r="CZ15" s="83">
        <v>20</v>
      </c>
      <c r="DA15" s="84"/>
      <c r="DB15" s="84"/>
      <c r="DC15" s="84"/>
      <c r="DD15" s="84"/>
      <c r="DE15" s="84"/>
      <c r="DF15" s="84"/>
      <c r="DG15" s="84"/>
      <c r="DH15" s="65" t="s">
        <v>64</v>
      </c>
      <c r="DI15" s="65"/>
      <c r="DJ15" s="65"/>
      <c r="DK15" s="65"/>
      <c r="DL15" s="78" t="s">
        <v>19</v>
      </c>
      <c r="DM15" s="78"/>
      <c r="DN15" s="78"/>
      <c r="DO15" s="78"/>
      <c r="DP15" s="78"/>
      <c r="DQ15" s="78"/>
      <c r="DR15" s="78"/>
      <c r="DS15" s="79"/>
    </row>
    <row r="16" spans="1:123" ht="6.75" customHeight="1" thickBo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7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1"/>
      <c r="CZ16" s="82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1"/>
    </row>
    <row r="17" spans="1:123" ht="24.75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0"/>
      <c r="N17" s="92" t="s">
        <v>34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35">
        <v>2110</v>
      </c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93">
        <v>4853160</v>
      </c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5"/>
      <c r="CZ17" s="96">
        <v>3930774</v>
      </c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7"/>
    </row>
    <row r="18" spans="1:123" ht="24.7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10"/>
      <c r="N18" s="92" t="s">
        <v>35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35">
        <v>2120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98" t="s">
        <v>20</v>
      </c>
      <c r="CG18" s="99"/>
      <c r="CH18" s="100">
        <v>3605684</v>
      </c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1" t="s">
        <v>21</v>
      </c>
      <c r="CY18" s="102"/>
      <c r="CZ18" s="103" t="s">
        <v>20</v>
      </c>
      <c r="DA18" s="99"/>
      <c r="DB18" s="100">
        <v>2964774</v>
      </c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1" t="s">
        <v>21</v>
      </c>
      <c r="DS18" s="104"/>
    </row>
    <row r="19" spans="1:123" ht="24.7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10"/>
      <c r="N19" s="92" t="s">
        <v>36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35">
        <v>2100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105">
        <f>CF17-CH18</f>
        <v>1247476</v>
      </c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6"/>
      <c r="CZ19" s="107">
        <f>CZ17-DB18</f>
        <v>966000</v>
      </c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8"/>
    </row>
    <row r="20" spans="1:123" ht="24.7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10"/>
      <c r="N20" s="92" t="s">
        <v>37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35">
        <v>2210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98" t="s">
        <v>20</v>
      </c>
      <c r="CG20" s="99"/>
      <c r="CH20" s="100">
        <v>100281</v>
      </c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1" t="s">
        <v>21</v>
      </c>
      <c r="CY20" s="102"/>
      <c r="CZ20" s="103" t="s">
        <v>20</v>
      </c>
      <c r="DA20" s="99"/>
      <c r="DB20" s="100">
        <v>86373</v>
      </c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1" t="s">
        <v>21</v>
      </c>
      <c r="DS20" s="104"/>
    </row>
    <row r="21" spans="1:123" ht="24.75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10"/>
      <c r="N21" s="92" t="s">
        <v>38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35">
        <v>2220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98" t="s">
        <v>20</v>
      </c>
      <c r="CG21" s="9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1" t="s">
        <v>21</v>
      </c>
      <c r="CY21" s="102"/>
      <c r="CZ21" s="103" t="s">
        <v>20</v>
      </c>
      <c r="DA21" s="9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1" t="s">
        <v>21</v>
      </c>
      <c r="DS21" s="104"/>
    </row>
    <row r="22" spans="1:123" ht="24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10"/>
      <c r="N22" s="110" t="s">
        <v>39</v>
      </c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35">
        <v>2200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105">
        <f>CF19-CH20</f>
        <v>1147195</v>
      </c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6"/>
      <c r="CZ22" s="107">
        <f>CZ19-DB20</f>
        <v>879627</v>
      </c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8"/>
    </row>
    <row r="23" spans="1:123" ht="24.75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10"/>
      <c r="N23" s="92" t="s">
        <v>40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35">
        <v>2310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111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12"/>
      <c r="CZ23" s="113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14"/>
    </row>
    <row r="24" spans="1:123" ht="24.75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10"/>
      <c r="N24" s="92" t="s">
        <v>41</v>
      </c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35">
        <v>2320</v>
      </c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105">
        <v>54860</v>
      </c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6"/>
      <c r="CZ24" s="107">
        <v>57531</v>
      </c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8"/>
    </row>
    <row r="25" spans="1:123" ht="24.75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10"/>
      <c r="N25" s="92" t="s">
        <v>42</v>
      </c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35">
        <v>2330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98" t="s">
        <v>20</v>
      </c>
      <c r="CG25" s="9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1" t="s">
        <v>21</v>
      </c>
      <c r="CY25" s="102"/>
      <c r="CZ25" s="103" t="s">
        <v>20</v>
      </c>
      <c r="DA25" s="9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1" t="s">
        <v>21</v>
      </c>
      <c r="DS25" s="104"/>
    </row>
    <row r="26" spans="1:123" ht="24.7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10"/>
      <c r="N26" s="92" t="s">
        <v>43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35">
        <v>2340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105">
        <v>33613</v>
      </c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6"/>
      <c r="CZ26" s="107">
        <v>36161</v>
      </c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8"/>
    </row>
    <row r="27" spans="1:123" ht="24.7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10"/>
      <c r="N27" s="92" t="s">
        <v>44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35">
        <v>2350</v>
      </c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98" t="s">
        <v>20</v>
      </c>
      <c r="CG27" s="99"/>
      <c r="CH27" s="100">
        <v>200029</v>
      </c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1" t="s">
        <v>21</v>
      </c>
      <c r="CY27" s="102"/>
      <c r="CZ27" s="103"/>
      <c r="DA27" s="99"/>
      <c r="DB27" s="100">
        <v>111134</v>
      </c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1" t="s">
        <v>21</v>
      </c>
      <c r="DS27" s="104"/>
    </row>
    <row r="28" spans="1:123" ht="24.7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10"/>
      <c r="N28" s="110" t="s">
        <v>45</v>
      </c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35">
        <v>2300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105">
        <f>CF22+CF24+CF26-CH27</f>
        <v>1035639</v>
      </c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6"/>
      <c r="CZ28" s="107">
        <f>CZ22+CZ24+CZ26-DB27</f>
        <v>862185</v>
      </c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8"/>
    </row>
    <row r="29" spans="1:123" ht="24.7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10"/>
      <c r="N29" s="92" t="s">
        <v>46</v>
      </c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35">
        <v>2410</v>
      </c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98" t="s">
        <v>20</v>
      </c>
      <c r="CG29" s="99"/>
      <c r="CH29" s="100">
        <v>194369</v>
      </c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1" t="s">
        <v>21</v>
      </c>
      <c r="CY29" s="102"/>
      <c r="CZ29" s="103" t="s">
        <v>20</v>
      </c>
      <c r="DA29" s="99"/>
      <c r="DB29" s="100">
        <v>158546</v>
      </c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1" t="s">
        <v>21</v>
      </c>
      <c r="DS29" s="104"/>
    </row>
    <row r="30" spans="1:123" ht="24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10"/>
      <c r="N30" s="115" t="s">
        <v>47</v>
      </c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33">
        <v>2421</v>
      </c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111">
        <v>1854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12"/>
      <c r="CZ30" s="113">
        <v>1107</v>
      </c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14"/>
    </row>
    <row r="31" spans="1:123" ht="24.75" customHeight="1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10"/>
      <c r="N31" s="92" t="s">
        <v>48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35">
        <v>2430</v>
      </c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111">
        <v>11036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12"/>
      <c r="CZ31" s="113">
        <v>8819</v>
      </c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14"/>
    </row>
    <row r="32" spans="1:123" ht="24.7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10"/>
      <c r="N32" s="92" t="s">
        <v>49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35">
        <v>2450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111">
        <v>-22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12"/>
      <c r="CZ32" s="113">
        <v>-24</v>
      </c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14"/>
    </row>
    <row r="33" spans="1:123" s="15" customFormat="1" ht="24.75" customHeight="1" thickBo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8"/>
      <c r="M33" s="14"/>
      <c r="N33" s="119" t="s">
        <v>50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5">
        <v>2460</v>
      </c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7"/>
      <c r="CF33" s="120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3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4"/>
    </row>
    <row r="34" spans="1:123" s="15" customFormat="1" ht="24.75" customHeight="1" thickBo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8"/>
      <c r="M34" s="16"/>
      <c r="N34" s="128" t="s">
        <v>51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27">
        <v>2400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129">
        <f>CF28-CH29-L30-CF31+CF32</f>
        <v>830212</v>
      </c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1"/>
      <c r="CZ34" s="129">
        <f>CZ28-DB29-AF30-CZ31+CZ32</f>
        <v>694796</v>
      </c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2"/>
    </row>
    <row r="35" s="2" customFormat="1" ht="11.25">
      <c r="DS35" s="3" t="s">
        <v>52</v>
      </c>
    </row>
    <row r="36" s="2" customFormat="1" ht="114" customHeight="1">
      <c r="DS36" s="3"/>
    </row>
    <row r="37" spans="1:123" ht="18" customHeight="1">
      <c r="A37" s="69" t="s">
        <v>16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21" t="s">
        <v>17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1" t="s">
        <v>80</v>
      </c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3"/>
      <c r="CF37" s="85" t="s">
        <v>33</v>
      </c>
      <c r="CG37" s="85"/>
      <c r="CH37" s="85"/>
      <c r="CI37" s="85"/>
      <c r="CJ37" s="85"/>
      <c r="CK37" s="85"/>
      <c r="CL37" s="85"/>
      <c r="CM37" s="86" t="s">
        <v>81</v>
      </c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7"/>
      <c r="CZ37" s="88" t="s">
        <v>33</v>
      </c>
      <c r="DA37" s="85"/>
      <c r="DB37" s="85"/>
      <c r="DC37" s="85"/>
      <c r="DD37" s="85"/>
      <c r="DE37" s="85"/>
      <c r="DF37" s="85"/>
      <c r="DG37" s="86" t="s">
        <v>81</v>
      </c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7"/>
    </row>
    <row r="38" spans="1:123" ht="1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24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4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6"/>
      <c r="CF38" s="84">
        <v>20</v>
      </c>
      <c r="CG38" s="84"/>
      <c r="CH38" s="84"/>
      <c r="CI38" s="84"/>
      <c r="CJ38" s="84"/>
      <c r="CK38" s="84"/>
      <c r="CL38" s="84"/>
      <c r="CM38" s="84"/>
      <c r="CN38" s="65" t="s">
        <v>65</v>
      </c>
      <c r="CO38" s="65"/>
      <c r="CP38" s="65"/>
      <c r="CQ38" s="65"/>
      <c r="CR38" s="78" t="s">
        <v>18</v>
      </c>
      <c r="CS38" s="78"/>
      <c r="CT38" s="78"/>
      <c r="CU38" s="78"/>
      <c r="CV38" s="78"/>
      <c r="CW38" s="78"/>
      <c r="CX38" s="78"/>
      <c r="CY38" s="79"/>
      <c r="CZ38" s="83">
        <v>20</v>
      </c>
      <c r="DA38" s="84"/>
      <c r="DB38" s="84"/>
      <c r="DC38" s="84"/>
      <c r="DD38" s="84"/>
      <c r="DE38" s="84"/>
      <c r="DF38" s="84"/>
      <c r="DG38" s="84"/>
      <c r="DH38" s="65" t="s">
        <v>64</v>
      </c>
      <c r="DI38" s="65"/>
      <c r="DJ38" s="65"/>
      <c r="DK38" s="65"/>
      <c r="DL38" s="78" t="s">
        <v>19</v>
      </c>
      <c r="DM38" s="78"/>
      <c r="DN38" s="78"/>
      <c r="DO38" s="78"/>
      <c r="DP38" s="78"/>
      <c r="DQ38" s="78"/>
      <c r="DR38" s="78"/>
      <c r="DS38" s="79"/>
    </row>
    <row r="39" spans="1:123" ht="6.75" customHeight="1" thickBo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7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9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1"/>
      <c r="CZ39" s="82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1"/>
    </row>
    <row r="40" spans="1:123" ht="13.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8"/>
      <c r="N40" s="139" t="s">
        <v>53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30">
        <v>2510</v>
      </c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140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2"/>
      <c r="CZ40" s="145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6"/>
    </row>
    <row r="41" spans="1:123" ht="51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8"/>
      <c r="M41" s="9"/>
      <c r="N41" s="148" t="s">
        <v>54</v>
      </c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32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143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144"/>
      <c r="CZ41" s="32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147"/>
    </row>
    <row r="42" spans="1:123" ht="25.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  <c r="M42" s="9"/>
      <c r="N42" s="148" t="s">
        <v>55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33">
        <v>2520</v>
      </c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143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144"/>
      <c r="CZ42" s="32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147"/>
    </row>
    <row r="43" spans="1:123" ht="24.7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10"/>
      <c r="N43" s="92" t="s">
        <v>56</v>
      </c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35">
        <v>2500</v>
      </c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105">
        <f>CF34</f>
        <v>830212</v>
      </c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6"/>
      <c r="CZ43" s="107">
        <f>CZ34+CZ40+CZ42</f>
        <v>694796</v>
      </c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8"/>
    </row>
    <row r="44" spans="1:123" ht="24.7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10"/>
      <c r="N44" s="92" t="s">
        <v>57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35">
        <v>2900</v>
      </c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149">
        <f>CF34/405243</f>
        <v>2.0486769666595106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12"/>
      <c r="CZ44" s="150">
        <f>CZ34/405243</f>
        <v>1.714516968831047</v>
      </c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14"/>
    </row>
    <row r="45" spans="1:123" s="15" customFormat="1" ht="24.75" customHeight="1" thickBo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  <c r="M45" s="19"/>
      <c r="N45" s="151" t="s">
        <v>58</v>
      </c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4">
        <v>2910</v>
      </c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2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53"/>
      <c r="CZ45" s="125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7"/>
    </row>
    <row r="46" ht="24.75" customHeight="1"/>
    <row r="47" s="2" customFormat="1" ht="11.25">
      <c r="BD47" s="2" t="s">
        <v>23</v>
      </c>
    </row>
    <row r="48" spans="1:123" s="2" customFormat="1" ht="11.25">
      <c r="A48" s="2" t="s">
        <v>22</v>
      </c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D48" s="37" t="s">
        <v>79</v>
      </c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D48" s="2" t="s">
        <v>24</v>
      </c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W48" s="37" t="s">
        <v>78</v>
      </c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5:123" s="11" customFormat="1" ht="9">
      <c r="O49" s="157" t="s">
        <v>25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D49" s="157" t="s">
        <v>26</v>
      </c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CH49" s="157" t="s">
        <v>25</v>
      </c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W49" s="157" t="s">
        <v>26</v>
      </c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</row>
    <row r="50" spans="1:34" s="2" customFormat="1" ht="11.25">
      <c r="A50" s="158" t="s">
        <v>27</v>
      </c>
      <c r="B50" s="158"/>
      <c r="C50" s="42" t="s">
        <v>85</v>
      </c>
      <c r="D50" s="42"/>
      <c r="E50" s="42"/>
      <c r="F50" s="42"/>
      <c r="G50" s="161" t="s">
        <v>27</v>
      </c>
      <c r="H50" s="161"/>
      <c r="J50" s="37" t="s">
        <v>84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158">
        <v>20</v>
      </c>
      <c r="AA50" s="158"/>
      <c r="AB50" s="158"/>
      <c r="AC50" s="158"/>
      <c r="AD50" s="159" t="s">
        <v>83</v>
      </c>
      <c r="AE50" s="159"/>
      <c r="AF50" s="159"/>
      <c r="AH50" s="2" t="s">
        <v>14</v>
      </c>
    </row>
    <row r="52" s="11" customFormat="1" ht="9">
      <c r="E52" s="11" t="s">
        <v>28</v>
      </c>
    </row>
    <row r="53" spans="1:28" s="11" customFormat="1" ht="9">
      <c r="A53" s="13" t="s">
        <v>29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123" s="11" customFormat="1" ht="60" customHeight="1">
      <c r="A54" s="160" t="s">
        <v>59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</row>
    <row r="55" spans="1:28" s="11" customFormat="1" ht="9">
      <c r="A55" s="13" t="s">
        <v>60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1" customFormat="1" ht="9">
      <c r="A56" s="13" t="s">
        <v>61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1" customFormat="1" ht="9">
      <c r="A57" s="13" t="s">
        <v>62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123" s="11" customFormat="1" ht="27" customHeight="1">
      <c r="A58" s="160" t="s">
        <v>63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</row>
    <row r="59" ht="3" customHeight="1"/>
  </sheetData>
  <mergeCells count="205">
    <mergeCell ref="Z50:AC50"/>
    <mergeCell ref="AD50:AF50"/>
    <mergeCell ref="A54:DS54"/>
    <mergeCell ref="A58:DS58"/>
    <mergeCell ref="A50:B50"/>
    <mergeCell ref="C50:F50"/>
    <mergeCell ref="G50:H50"/>
    <mergeCell ref="J50:Y50"/>
    <mergeCell ref="O49:AA49"/>
    <mergeCell ref="AD49:AZ49"/>
    <mergeCell ref="CH49:CT49"/>
    <mergeCell ref="CW49:DS49"/>
    <mergeCell ref="O48:AA48"/>
    <mergeCell ref="AD48:AZ48"/>
    <mergeCell ref="CH48:CT48"/>
    <mergeCell ref="CW48:DS48"/>
    <mergeCell ref="A45:L45"/>
    <mergeCell ref="N45:BK45"/>
    <mergeCell ref="CF45:CY45"/>
    <mergeCell ref="CZ45:DS45"/>
    <mergeCell ref="BL45:CE45"/>
    <mergeCell ref="A44:L44"/>
    <mergeCell ref="N44:BK44"/>
    <mergeCell ref="CF44:CY44"/>
    <mergeCell ref="CZ44:DS44"/>
    <mergeCell ref="BL44:CE44"/>
    <mergeCell ref="A43:L43"/>
    <mergeCell ref="N43:BK43"/>
    <mergeCell ref="CF43:CY43"/>
    <mergeCell ref="CZ43:DS43"/>
    <mergeCell ref="A42:L42"/>
    <mergeCell ref="N42:BK42"/>
    <mergeCell ref="CF42:CY42"/>
    <mergeCell ref="CZ42:DS42"/>
    <mergeCell ref="CZ39:DS39"/>
    <mergeCell ref="A40:L41"/>
    <mergeCell ref="N40:BK40"/>
    <mergeCell ref="CF40:CY41"/>
    <mergeCell ref="CZ40:DS41"/>
    <mergeCell ref="N41:BK41"/>
    <mergeCell ref="A37:L39"/>
    <mergeCell ref="M37:BK39"/>
    <mergeCell ref="CF37:CL37"/>
    <mergeCell ref="CF38:CM38"/>
    <mergeCell ref="CZ37:DF37"/>
    <mergeCell ref="CZ38:DG38"/>
    <mergeCell ref="DH38:DK38"/>
    <mergeCell ref="DL38:DS38"/>
    <mergeCell ref="DG37:DS37"/>
    <mergeCell ref="CN38:CQ38"/>
    <mergeCell ref="CR38:CY38"/>
    <mergeCell ref="CF39:CY39"/>
    <mergeCell ref="CM37:CY37"/>
    <mergeCell ref="A34:L34"/>
    <mergeCell ref="N34:BK34"/>
    <mergeCell ref="CF34:CY34"/>
    <mergeCell ref="CZ34:DS34"/>
    <mergeCell ref="BL34:CE34"/>
    <mergeCell ref="A33:L33"/>
    <mergeCell ref="N33:BK33"/>
    <mergeCell ref="CF33:CY33"/>
    <mergeCell ref="CZ33:DS33"/>
    <mergeCell ref="BL33:CE33"/>
    <mergeCell ref="A32:L32"/>
    <mergeCell ref="N32:BK32"/>
    <mergeCell ref="CF32:CY32"/>
    <mergeCell ref="CZ32:DS32"/>
    <mergeCell ref="BL32:CE32"/>
    <mergeCell ref="A31:L31"/>
    <mergeCell ref="N31:BK31"/>
    <mergeCell ref="CF31:CY31"/>
    <mergeCell ref="CZ31:DS31"/>
    <mergeCell ref="BL31:CE31"/>
    <mergeCell ref="A30:L30"/>
    <mergeCell ref="N30:BK30"/>
    <mergeCell ref="CF30:CY30"/>
    <mergeCell ref="CZ30:DS30"/>
    <mergeCell ref="BL30:CE30"/>
    <mergeCell ref="CX29:CY29"/>
    <mergeCell ref="CZ29:DA29"/>
    <mergeCell ref="DB29:DQ29"/>
    <mergeCell ref="DR29:DS29"/>
    <mergeCell ref="A29:L29"/>
    <mergeCell ref="N29:BK29"/>
    <mergeCell ref="CF29:CG29"/>
    <mergeCell ref="CH29:CW29"/>
    <mergeCell ref="BL29:CE29"/>
    <mergeCell ref="A28:L28"/>
    <mergeCell ref="N28:BK28"/>
    <mergeCell ref="CF28:CY28"/>
    <mergeCell ref="CZ28:DS28"/>
    <mergeCell ref="BL28:CE28"/>
    <mergeCell ref="CX27:CY27"/>
    <mergeCell ref="CZ27:DA27"/>
    <mergeCell ref="DB27:DQ27"/>
    <mergeCell ref="DR27:DS27"/>
    <mergeCell ref="A27:L27"/>
    <mergeCell ref="N27:BK27"/>
    <mergeCell ref="CF27:CG27"/>
    <mergeCell ref="CH27:CW27"/>
    <mergeCell ref="BL27:CE27"/>
    <mergeCell ref="A26:L26"/>
    <mergeCell ref="N26:BK26"/>
    <mergeCell ref="CF26:CY26"/>
    <mergeCell ref="CZ26:DS26"/>
    <mergeCell ref="BL26:CE26"/>
    <mergeCell ref="CX25:CY25"/>
    <mergeCell ref="CZ25:DA25"/>
    <mergeCell ref="DB25:DQ25"/>
    <mergeCell ref="DR25:DS25"/>
    <mergeCell ref="A25:L25"/>
    <mergeCell ref="N25:BK25"/>
    <mergeCell ref="CF25:CG25"/>
    <mergeCell ref="CH25:CW25"/>
    <mergeCell ref="BL25:CE25"/>
    <mergeCell ref="A24:L24"/>
    <mergeCell ref="N24:BK24"/>
    <mergeCell ref="CF24:CY24"/>
    <mergeCell ref="CZ24:DS24"/>
    <mergeCell ref="BL24:CE24"/>
    <mergeCell ref="A23:L23"/>
    <mergeCell ref="N23:BK23"/>
    <mergeCell ref="CF23:CY23"/>
    <mergeCell ref="CZ23:DS23"/>
    <mergeCell ref="BL23:CE23"/>
    <mergeCell ref="A22:L22"/>
    <mergeCell ref="N22:BK22"/>
    <mergeCell ref="CF22:CY22"/>
    <mergeCell ref="CZ22:DS22"/>
    <mergeCell ref="BL22:CE22"/>
    <mergeCell ref="CX21:CY21"/>
    <mergeCell ref="CZ21:DA21"/>
    <mergeCell ref="DB21:DQ21"/>
    <mergeCell ref="DR21:DS21"/>
    <mergeCell ref="A21:L21"/>
    <mergeCell ref="N21:BK21"/>
    <mergeCell ref="CF21:CG21"/>
    <mergeCell ref="CH21:CW21"/>
    <mergeCell ref="BL21:CE21"/>
    <mergeCell ref="CX20:CY20"/>
    <mergeCell ref="CZ20:DA20"/>
    <mergeCell ref="DB20:DQ20"/>
    <mergeCell ref="DR20:DS20"/>
    <mergeCell ref="A20:L20"/>
    <mergeCell ref="N20:BK20"/>
    <mergeCell ref="CF20:CG20"/>
    <mergeCell ref="CH20:CW20"/>
    <mergeCell ref="BL20:CE20"/>
    <mergeCell ref="A19:L19"/>
    <mergeCell ref="N19:BK19"/>
    <mergeCell ref="CF19:CY19"/>
    <mergeCell ref="CZ19:DS19"/>
    <mergeCell ref="BL19:CE19"/>
    <mergeCell ref="CX18:CY18"/>
    <mergeCell ref="CZ18:DA18"/>
    <mergeCell ref="DB18:DQ18"/>
    <mergeCell ref="DR18:DS18"/>
    <mergeCell ref="A18:L18"/>
    <mergeCell ref="N18:BK18"/>
    <mergeCell ref="CF18:CG18"/>
    <mergeCell ref="CH18:CW18"/>
    <mergeCell ref="BL18:CE18"/>
    <mergeCell ref="A17:L17"/>
    <mergeCell ref="N17:BK17"/>
    <mergeCell ref="CF17:CY17"/>
    <mergeCell ref="CZ17:DS17"/>
    <mergeCell ref="BL17:CE17"/>
    <mergeCell ref="CR15:CY15"/>
    <mergeCell ref="CZ15:DG15"/>
    <mergeCell ref="M14:BK16"/>
    <mergeCell ref="CF15:CM15"/>
    <mergeCell ref="CF14:CL14"/>
    <mergeCell ref="DG14:DS14"/>
    <mergeCell ref="CZ14:DF14"/>
    <mergeCell ref="CM14:CY14"/>
    <mergeCell ref="DJ10:DS11"/>
    <mergeCell ref="A11:CF11"/>
    <mergeCell ref="BL14:CE16"/>
    <mergeCell ref="DH15:DK15"/>
    <mergeCell ref="CZ12:DS12"/>
    <mergeCell ref="A14:L16"/>
    <mergeCell ref="DL15:DS15"/>
    <mergeCell ref="CF16:CY16"/>
    <mergeCell ref="CZ16:DS16"/>
    <mergeCell ref="CN15:CQ15"/>
    <mergeCell ref="U9:CO9"/>
    <mergeCell ref="CZ3:DS3"/>
    <mergeCell ref="CZ4:DS4"/>
    <mergeCell ref="CZ5:DE5"/>
    <mergeCell ref="DF5:DM5"/>
    <mergeCell ref="DN5:DS5"/>
    <mergeCell ref="BB10:CU10"/>
    <mergeCell ref="CZ10:DI11"/>
    <mergeCell ref="A2:CY2"/>
    <mergeCell ref="AD3:AV3"/>
    <mergeCell ref="AW3:AZ3"/>
    <mergeCell ref="BA3:BD3"/>
    <mergeCell ref="N6:CL6"/>
    <mergeCell ref="CZ6:DS6"/>
    <mergeCell ref="CZ7:DS7"/>
    <mergeCell ref="CZ8:DS9"/>
    <mergeCell ref="BL37:CE39"/>
    <mergeCell ref="BL40:CE41"/>
    <mergeCell ref="BL42:CE42"/>
    <mergeCell ref="BL43:CE43"/>
  </mergeCells>
  <printOptions/>
  <pageMargins left="0.7874015748031497" right="0" top="0.984251968503937" bottom="0.984251968503937" header="0.5118110236220472" footer="0.5118110236220472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Ivanova</cp:lastModifiedBy>
  <cp:lastPrinted>2012-03-26T12:15:35Z</cp:lastPrinted>
  <dcterms:created xsi:type="dcterms:W3CDTF">2010-08-04T13:35:22Z</dcterms:created>
  <dcterms:modified xsi:type="dcterms:W3CDTF">2012-03-29T07:22:45Z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